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04-11-2020" sheetId="1" r:id="rId1"/>
  </sheets>
  <calcPr calcId="125725"/>
</workbook>
</file>

<file path=xl/calcChain.xml><?xml version="1.0" encoding="utf-8"?>
<calcChain xmlns="http://schemas.openxmlformats.org/spreadsheetml/2006/main">
  <c r="BP45" i="1"/>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A5"/>
  <c r="B4"/>
  <c r="D2"/>
  <c r="A43" s="1"/>
  <c r="C4" l="1"/>
  <c r="B5"/>
  <c r="A6"/>
  <c r="C8"/>
  <c r="B9"/>
  <c r="A10"/>
  <c r="C12"/>
  <c r="B13"/>
  <c r="A14"/>
  <c r="C16"/>
  <c r="B17"/>
  <c r="A18"/>
  <c r="C20"/>
  <c r="B21"/>
  <c r="A22"/>
  <c r="C24"/>
  <c r="B25"/>
  <c r="A26"/>
  <c r="C28"/>
  <c r="B29"/>
  <c r="A30"/>
  <c r="C32"/>
  <c r="B33"/>
  <c r="A34"/>
  <c r="C36"/>
  <c r="B37"/>
  <c r="A38"/>
  <c r="C40"/>
  <c r="B41"/>
  <c r="A42"/>
  <c r="C44"/>
  <c r="C7"/>
  <c r="B8"/>
  <c r="A9"/>
  <c r="C11"/>
  <c r="B12"/>
  <c r="A13"/>
  <c r="C15"/>
  <c r="B16"/>
  <c r="A17"/>
  <c r="C19"/>
  <c r="B20"/>
  <c r="A21"/>
  <c r="C23"/>
  <c r="B24"/>
  <c r="A25"/>
  <c r="C27"/>
  <c r="B28"/>
  <c r="A29"/>
  <c r="C31"/>
  <c r="B32"/>
  <c r="A33"/>
  <c r="C35"/>
  <c r="B36"/>
  <c r="A37"/>
  <c r="C39"/>
  <c r="B40"/>
  <c r="A41"/>
  <c r="C43"/>
  <c r="B44"/>
  <c r="A4"/>
  <c r="C6"/>
  <c r="B7"/>
  <c r="A8"/>
  <c r="C10"/>
  <c r="B11"/>
  <c r="A12"/>
  <c r="C14"/>
  <c r="B15"/>
  <c r="A16"/>
  <c r="C18"/>
  <c r="B19"/>
  <c r="A20"/>
  <c r="C22"/>
  <c r="B23"/>
  <c r="A24"/>
  <c r="C26"/>
  <c r="B27"/>
  <c r="A28"/>
  <c r="C30"/>
  <c r="B31"/>
  <c r="A32"/>
  <c r="C34"/>
  <c r="B35"/>
  <c r="A36"/>
  <c r="C38"/>
  <c r="B39"/>
  <c r="A40"/>
  <c r="C42"/>
  <c r="B43"/>
  <c r="A44"/>
  <c r="C5"/>
  <c r="B6"/>
  <c r="A7"/>
  <c r="C9"/>
  <c r="B10"/>
  <c r="A11"/>
  <c r="C13"/>
  <c r="B14"/>
  <c r="A15"/>
  <c r="C17"/>
  <c r="B18"/>
  <c r="A19"/>
  <c r="C21"/>
  <c r="B22"/>
  <c r="A23"/>
  <c r="C25"/>
  <c r="B26"/>
  <c r="A27"/>
  <c r="C29"/>
  <c r="B30"/>
  <c r="A31"/>
  <c r="C33"/>
  <c r="B34"/>
  <c r="A35"/>
  <c r="C37"/>
  <c r="B38"/>
  <c r="A39"/>
  <c r="C41"/>
  <c r="B42"/>
  <c r="D37" l="1"/>
  <c r="E37"/>
  <c r="D29"/>
  <c r="E29"/>
  <c r="D13"/>
  <c r="E13"/>
  <c r="D42"/>
  <c r="E42"/>
  <c r="D26"/>
  <c r="E26"/>
  <c r="D10"/>
  <c r="E10"/>
  <c r="E43"/>
  <c r="D43"/>
  <c r="E27"/>
  <c r="D27"/>
  <c r="E11"/>
  <c r="D11"/>
  <c r="D36"/>
  <c r="E36"/>
  <c r="D20"/>
  <c r="E20"/>
  <c r="D4"/>
  <c r="E4"/>
  <c r="D33"/>
  <c r="E33"/>
  <c r="D41"/>
  <c r="E41"/>
  <c r="D25"/>
  <c r="E25"/>
  <c r="D9"/>
  <c r="E9"/>
  <c r="D38"/>
  <c r="E38"/>
  <c r="D22"/>
  <c r="E22"/>
  <c r="D6"/>
  <c r="E6"/>
  <c r="E39"/>
  <c r="D39"/>
  <c r="E23"/>
  <c r="D23"/>
  <c r="E7"/>
  <c r="D7"/>
  <c r="D32"/>
  <c r="E32"/>
  <c r="D16"/>
  <c r="E16"/>
  <c r="D21"/>
  <c r="E21"/>
  <c r="D5"/>
  <c r="E5"/>
  <c r="D34"/>
  <c r="E34"/>
  <c r="D18"/>
  <c r="E18"/>
  <c r="E35"/>
  <c r="D35"/>
  <c r="E19"/>
  <c r="D19"/>
  <c r="D44"/>
  <c r="E44"/>
  <c r="D28"/>
  <c r="E28"/>
  <c r="D12"/>
  <c r="E12"/>
  <c r="D17"/>
  <c r="E17"/>
  <c r="D30"/>
  <c r="E30"/>
  <c r="D14"/>
  <c r="E14"/>
  <c r="E31"/>
  <c r="D31"/>
  <c r="E15"/>
  <c r="D15"/>
  <c r="D40"/>
  <c r="E40"/>
  <c r="D24"/>
  <c r="E24"/>
  <c r="D8"/>
  <c r="E8"/>
</calcChain>
</file>

<file path=xl/sharedStrings.xml><?xml version="1.0" encoding="utf-8"?>
<sst xmlns="http://schemas.openxmlformats.org/spreadsheetml/2006/main" count="105" uniqueCount="63">
  <si>
    <t>Relatório Individualizado de Presença</t>
  </si>
  <si>
    <t>78ª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</si>
  <si>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</si>
  <si>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</si>
  <si>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</si>
  <si>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</si>
  <si>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</si>
  <si>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</si>
  <si>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</si>
  <si>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</si>
  <si>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</si>
  <si>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</si>
  <si>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</si>
  <si>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</si>
  <si>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</si>
  <si>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</si>
  <si>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</si>
  <si>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</si>
  <si>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</si>
  <si>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</si>
  <si>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</si>
  <si>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</si>
  <si>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Bernardo Ramos</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</si>
  <si>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</si>
  <si>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</si>
  <si>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</si>
  <si>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</si>
  <si>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</si>
  <si>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</si>
  <si>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</si>
  <si>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</si>
  <si>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</si>
  <si>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</si>
  <si>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</si>
  <si>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</si>
  <si>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</si>
  <si>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</si>
  <si>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</si>
  <si>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</si>
  <si>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F</t>
  </si>
  <si>
    <t>29.    Maninho Félix</t>
  </si>
  <si>
    <t>30.    Marilda Portela</t>
  </si>
  <si>
    <t>31.    Nely Aquino</t>
  </si>
  <si>
    <t>32.    Orlei</t>
  </si>
  <si>
    <t>33.    Pedrão do Depósito</t>
  </si>
  <si>
    <t>34.    Pedro Bueno</t>
  </si>
  <si>
    <t>35.    Pedro Patrus</t>
  </si>
  <si>
    <t>36.    Preto</t>
  </si>
  <si>
    <t>37.    Professor Juliano Lopes</t>
  </si>
  <si>
    <t>38.    Ramon Bibiano C. de Apoio</t>
  </si>
  <si>
    <t>39.    Reinaldinho</t>
  </si>
  <si>
    <t>40.    Reinaldo Gomes</t>
  </si>
  <si>
    <t>41.    Wesley Autoescola</t>
  </si>
  <si>
    <t>Total</t>
  </si>
  <si>
    <t>Legenda</t>
  </si>
  <si>
    <r>
      <rPr>
        <b/>
        <sz val="11"/>
        <color indexed="8"/>
        <rFont val="Calibri"/>
        <family val="2"/>
      </rPr>
      <t>P</t>
    </r>
    <r>
      <rPr>
        <sz val="11"/>
        <color indexed="8"/>
        <rFont val="Calibri"/>
        <family val="2"/>
      </rPr>
      <t xml:space="preserve"> - Presente</t>
    </r>
  </si>
  <si>
    <r>
      <rPr>
        <b/>
        <sz val="11"/>
        <color indexed="8"/>
        <rFont val="Calibri"/>
        <family val="2"/>
      </rPr>
      <t>F</t>
    </r>
    <r>
      <rPr>
        <sz val="11"/>
        <color indexed="8"/>
        <rFont val="Calibri"/>
        <family val="2"/>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</si>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</sst>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1">
    <numFmt numFmtId="164" formatCode="\P;\F;&quot;AJ&quot;"/>
  </numFmts>
  <fonts count="8">
    <font>
      <sz val="11"/>
      <color indexed="8"/>
      <name val="Calibri"/>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3">
    <fill>
      <patternFill patternType="none"/>
    </fill>
    <fill>
      <patternFill patternType="gray125"/>
    </fill>
    <fill>
      <patternFill patternType="solid">
        <fgColor indexed="27"/>
        <bgColor indexed="41"/>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s>
  <cellStyleXfs count="2">
    <xf numFmtId="0" fontId="0" fillId="0" borderId="0"/>
    <xf numFmtId="9" fontId="1" fillId="0" borderId="0" applyFill="0" applyBorder="0" applyAlignment="0" applyProtection="0"/>
  </cellStyleXfs>
  <cellXfs count="25">
    <xf numFmtId="0" fontId="0" fillId="0" borderId="0" xfId="0"/>
    <xf numFmtId="0" fontId="0" fillId="0" borderId="1" xfId="0" applyFont="1" applyBorder="1"/>
    <xf numFmtId="0" fontId="0" fillId="0" borderId="0" xfId="0" applyProtection="1"/>
    <xf numFmtId="0" fontId="0" fillId="0" borderId="1" xfId="0" applyFont="1" applyBorder="1" applyProtection="1"/>
    <xf numFmtId="14" fontId="0" fillId="0" borderId="1" xfId="0" applyNumberFormat="1" applyBorder="1" applyAlignment="1" applyProtection="1">
      <alignment horizontal="left"/>
      <protection locked="0"/>
    </xf>
    <xf numFmtId="0" fontId="0" fillId="0" borderId="0" xfId="0" applyFont="1" applyProtection="1">
      <protection locked="0"/>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NumberFormat="1" applyFont="1" applyBorder="1" applyAlignment="1">
      <alignment vertical="center"/>
    </xf>
    <xf numFmtId="9" fontId="3" fillId="0" borderId="1" xfId="1" applyFont="1" applyFill="1" applyBorder="1" applyAlignment="1" applyProtection="1">
      <alignment vertical="center"/>
    </xf>
    <xf numFmtId="0" fontId="3" fillId="0" borderId="1" xfId="0" applyNumberFormat="1" applyFont="1" applyBorder="1" applyAlignment="1">
      <alignment vertical="center"/>
    </xf>
    <xf numFmtId="0" fontId="3" fillId="0" borderId="2" xfId="0" applyFont="1" applyBorder="1" applyAlignment="1">
      <alignment vertical="center"/>
    </xf>
    <xf numFmtId="164" fontId="0" fillId="0" borderId="0" xfId="0" applyNumberFormat="1" applyProtection="1">
      <protection locked="0"/>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0" xfId="0" applyFont="1" applyBorder="1" applyAlignment="1">
      <alignment vertical="center"/>
    </xf>
    <xf numFmtId="0" fontId="4" fillId="0" borderId="0" xfId="0" applyFont="1" applyBorder="1"/>
    <xf numFmtId="0" fontId="3" fillId="0" borderId="3" xfId="0" applyFont="1" applyBorder="1" applyAlignment="1">
      <alignment vertical="center"/>
    </xf>
    <xf numFmtId="0" fontId="4" fillId="0" borderId="0" xfId="0" applyFont="1" applyProtection="1"/>
    <xf numFmtId="0" fontId="4" fillId="0" borderId="0" xfId="0" applyNumberFormat="1" applyFont="1"/>
    <xf numFmtId="0" fontId="4" fillId="0" borderId="0" xfId="0" applyFont="1"/>
    <xf numFmtId="0" fontId="5" fillId="0" borderId="0" xfId="0" applyFont="1" applyProtection="1"/>
    <xf numFmtId="0" fontId="6"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15">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workbookViewId="0">
      <pane xSplit="6" ySplit="3" topLeftCell="G4" activePane="bottomRight" state="frozen"/>
      <selection pane="topRight" activeCell="G1" sqref="G1"/>
      <selection pane="bottomLeft" activeCell="A4" sqref="A4"/>
      <selection pane="bottomRight" activeCell="H3" sqref="H3"/>
    </sheetView>
  </sheetViews>
  <sheetFormatPr defaultRowHeight="15" customHeight="1"/>
  <cols>
    <col min="1" max="1" width="15.5703125" customWidth="1"/>
    <col min="2" max="3" width="13.42578125" customWidth="1"/>
    <col min="4" max="4" width="21.5703125" style="2" customWidth="1"/>
    <col min="5" max="5" width="19.85546875" style="2" hidden="1" customWidth="1"/>
    <col min="6" max="6" width="35" style="2" customWidth="1"/>
    <col min="7" max="7" width="18.140625" customWidth="1"/>
    <col min="8" max="8" width="12" customWidth="1"/>
    <col min="9" max="13" width="11.140625" customWidth="1"/>
    <col min="14" max="15" width="9.85546875" customWidth="1"/>
  </cols>
  <sheetData>
    <row r="1" spans="1:256" ht="15.75" customHeight="1">
      <c r="A1" s="1" t="s">
        <v>0</v>
      </c>
      <c r="B1" s="1"/>
      <c r="C1" s="1"/>
      <c r="D1" s="2" t="s">
        <v>1</v>
      </c>
      <c r="E1" s="3" t="s">
        <v>2</v>
      </c>
      <c r="F1" s="4">
        <v>44139</v>
      </c>
      <c r="G1" s="5" t="s">
        <v>3</v>
      </c>
    </row>
    <row r="2" spans="1:256" ht="15" hidden="1" customHeight="1">
      <c r="D2" s="2">
        <f>COUNTA(G3:IV3)</f>
        <v>1</v>
      </c>
    </row>
    <row r="3" spans="1:256" s="7" customFormat="1" ht="41.85" customHeight="1">
      <c r="A3" s="6" t="s">
        <v>4</v>
      </c>
      <c r="B3" s="6" t="s">
        <v>5</v>
      </c>
      <c r="C3" s="6" t="s">
        <v>6</v>
      </c>
      <c r="D3" s="6" t="s">
        <v>7</v>
      </c>
      <c r="E3" s="6"/>
      <c r="F3" s="7" t="s">
        <v>8</v>
      </c>
      <c r="G3" s="7" t="s">
        <v>9</v>
      </c>
      <c r="IV3" s="8"/>
    </row>
    <row r="4" spans="1:256" s="12" customFormat="1" ht="15.75" customHeight="1">
      <c r="A4" s="9">
        <f t="shared" ref="A4:A17" ca="1" si="0">COUNTIF(G4:OFFSET(G4,0,$D$2-1),"P")+COUNTIF(G4:OFFSET(G4,0,$D$2-1),"X")</f>
        <v>1</v>
      </c>
      <c r="B4" s="9">
        <f t="shared" ref="B4:B44" si="1">D$2</f>
        <v>1</v>
      </c>
      <c r="C4" s="10">
        <f t="shared" ref="C4:C44" ca="1" si="2">(COUNTIF(G4:OFFSET(G4,0,$D$2-1),"P")/$D$2)+(COUNTIF(G4:OFFSET(G4,0,$D$2-1),"X")/$D$2)</f>
        <v>1</v>
      </c>
      <c r="D4" s="11" t="str">
        <f ca="1">IF($C4&gt;=0.5,"PRESENTE","AUSENTE")</f>
        <v>PRESENTE</v>
      </c>
      <c r="E4" s="11" t="str">
        <f t="shared" ref="E4:E44" ca="1" si="3">IF($C4&gt;=0.5,"P","F")</f>
        <v>P</v>
      </c>
      <c r="F4" s="11" t="s">
        <v>10</v>
      </c>
      <c r="G4" s="12" t="s">
        <v>11</v>
      </c>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2" customFormat="1" ht="15.75" customHeight="1">
      <c r="A5" s="9">
        <f t="shared" ca="1" si="0"/>
        <v>1</v>
      </c>
      <c r="B5" s="9">
        <f t="shared" si="1"/>
        <v>1</v>
      </c>
      <c r="C5" s="10">
        <f t="shared" ca="1" si="2"/>
        <v>1</v>
      </c>
      <c r="D5" s="11" t="str">
        <f t="shared" ref="D5:D44" ca="1" si="4">IF(C5&gt;=0.5,"PRESENTE","AUSENTE")</f>
        <v>PRESENTE</v>
      </c>
      <c r="E5" s="11" t="str">
        <f t="shared" ca="1" si="3"/>
        <v>P</v>
      </c>
      <c r="F5" s="11" t="s">
        <v>12</v>
      </c>
      <c r="G5" s="12" t="s">
        <v>11</v>
      </c>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row>
    <row r="6" spans="1:256" s="12" customFormat="1" ht="15.75" customHeight="1">
      <c r="A6" s="9">
        <f t="shared" ca="1" si="0"/>
        <v>1</v>
      </c>
      <c r="B6" s="9">
        <f t="shared" si="1"/>
        <v>1</v>
      </c>
      <c r="C6" s="10">
        <f t="shared" ca="1" si="2"/>
        <v>1</v>
      </c>
      <c r="D6" s="11" t="str">
        <f t="shared" ca="1" si="4"/>
        <v>PRESENTE</v>
      </c>
      <c r="E6" s="11" t="str">
        <f t="shared" ca="1" si="3"/>
        <v>P</v>
      </c>
      <c r="F6" s="11" t="s">
        <v>13</v>
      </c>
      <c r="G6" s="12" t="s">
        <v>11</v>
      </c>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row>
    <row r="7" spans="1:256" s="12" customFormat="1" ht="15.75" customHeight="1">
      <c r="A7" s="9">
        <f t="shared" ca="1" si="0"/>
        <v>1</v>
      </c>
      <c r="B7" s="9">
        <f t="shared" si="1"/>
        <v>1</v>
      </c>
      <c r="C7" s="10">
        <f t="shared" ca="1" si="2"/>
        <v>1</v>
      </c>
      <c r="D7" s="11" t="str">
        <f t="shared" ca="1" si="4"/>
        <v>PRESENTE</v>
      </c>
      <c r="E7" s="11" t="str">
        <f t="shared" ca="1" si="3"/>
        <v>P</v>
      </c>
      <c r="F7" s="11" t="s">
        <v>14</v>
      </c>
      <c r="G7" s="12" t="s">
        <v>11</v>
      </c>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row>
    <row r="8" spans="1:256" s="12" customFormat="1" ht="15.75" customHeight="1">
      <c r="A8" s="9">
        <f t="shared" ca="1" si="0"/>
        <v>1</v>
      </c>
      <c r="B8" s="9">
        <f t="shared" si="1"/>
        <v>1</v>
      </c>
      <c r="C8" s="10">
        <f t="shared" ca="1" si="2"/>
        <v>1</v>
      </c>
      <c r="D8" s="11" t="str">
        <f t="shared" ca="1" si="4"/>
        <v>PRESENTE</v>
      </c>
      <c r="E8" s="11" t="str">
        <f t="shared" ca="1" si="3"/>
        <v>P</v>
      </c>
      <c r="F8" s="11" t="s">
        <v>15</v>
      </c>
      <c r="G8" s="12" t="s">
        <v>11</v>
      </c>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row>
    <row r="9" spans="1:256" s="12" customFormat="1" ht="15.75" customHeight="1">
      <c r="A9" s="9">
        <f t="shared" ca="1" si="0"/>
        <v>1</v>
      </c>
      <c r="B9" s="9">
        <f t="shared" si="1"/>
        <v>1</v>
      </c>
      <c r="C9" s="10">
        <f t="shared" ca="1" si="2"/>
        <v>1</v>
      </c>
      <c r="D9" s="11" t="str">
        <f t="shared" ca="1" si="4"/>
        <v>PRESENTE</v>
      </c>
      <c r="E9" s="11" t="str">
        <f t="shared" ca="1" si="3"/>
        <v>P</v>
      </c>
      <c r="F9" s="11" t="s">
        <v>16</v>
      </c>
      <c r="G9" s="12" t="s">
        <v>11</v>
      </c>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row>
    <row r="10" spans="1:256" s="12" customFormat="1" ht="15.75" customHeight="1">
      <c r="A10" s="9">
        <f t="shared" ca="1" si="0"/>
        <v>1</v>
      </c>
      <c r="B10" s="9">
        <f t="shared" si="1"/>
        <v>1</v>
      </c>
      <c r="C10" s="10">
        <f t="shared" ca="1" si="2"/>
        <v>1</v>
      </c>
      <c r="D10" s="11" t="str">
        <f t="shared" ca="1" si="4"/>
        <v>PRESENTE</v>
      </c>
      <c r="E10" s="11" t="str">
        <f t="shared" ca="1" si="3"/>
        <v>P</v>
      </c>
      <c r="F10" s="11" t="s">
        <v>17</v>
      </c>
      <c r="G10" s="12" t="s">
        <v>11</v>
      </c>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row>
    <row r="11" spans="1:256" s="12" customFormat="1" ht="15.75" customHeight="1">
      <c r="A11" s="9">
        <f t="shared" ca="1" si="0"/>
        <v>1</v>
      </c>
      <c r="B11" s="9">
        <f t="shared" si="1"/>
        <v>1</v>
      </c>
      <c r="C11" s="10">
        <f t="shared" ca="1" si="2"/>
        <v>1</v>
      </c>
      <c r="D11" s="11" t="str">
        <f t="shared" ca="1" si="4"/>
        <v>PRESENTE</v>
      </c>
      <c r="E11" s="11" t="str">
        <f t="shared" ca="1" si="3"/>
        <v>P</v>
      </c>
      <c r="F11" s="11" t="s">
        <v>18</v>
      </c>
      <c r="G11" s="12" t="s">
        <v>11</v>
      </c>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row>
    <row r="12" spans="1:256" s="12" customFormat="1" ht="15.75" customHeight="1">
      <c r="A12" s="9">
        <f t="shared" ca="1" si="0"/>
        <v>1</v>
      </c>
      <c r="B12" s="9">
        <f t="shared" si="1"/>
        <v>1</v>
      </c>
      <c r="C12" s="10">
        <f t="shared" ca="1" si="2"/>
        <v>1</v>
      </c>
      <c r="D12" s="11" t="str">
        <f t="shared" ca="1" si="4"/>
        <v>PRESENTE</v>
      </c>
      <c r="E12" s="11" t="str">
        <f t="shared" ca="1" si="3"/>
        <v>P</v>
      </c>
      <c r="F12" s="11" t="s">
        <v>19</v>
      </c>
      <c r="G12" s="12" t="s">
        <v>11</v>
      </c>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row>
    <row r="13" spans="1:256" s="12" customFormat="1" ht="15.75" customHeight="1">
      <c r="A13" s="9">
        <f t="shared" ca="1" si="0"/>
        <v>1</v>
      </c>
      <c r="B13" s="9">
        <f t="shared" si="1"/>
        <v>1</v>
      </c>
      <c r="C13" s="10">
        <f t="shared" ca="1" si="2"/>
        <v>1</v>
      </c>
      <c r="D13" s="11" t="str">
        <f t="shared" ca="1" si="4"/>
        <v>PRESENTE</v>
      </c>
      <c r="E13" s="11" t="str">
        <f t="shared" ca="1" si="3"/>
        <v>P</v>
      </c>
      <c r="F13" s="14" t="s">
        <v>20</v>
      </c>
      <c r="G13" s="12" t="s">
        <v>11</v>
      </c>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row>
    <row r="14" spans="1:256" s="12" customFormat="1" ht="15.75" customHeight="1">
      <c r="A14" s="9">
        <f t="shared" ca="1" si="0"/>
        <v>1</v>
      </c>
      <c r="B14" s="9">
        <f t="shared" si="1"/>
        <v>1</v>
      </c>
      <c r="C14" s="10">
        <f t="shared" ca="1" si="2"/>
        <v>1</v>
      </c>
      <c r="D14" s="11" t="str">
        <f t="shared" ca="1" si="4"/>
        <v>PRESENTE</v>
      </c>
      <c r="E14" s="11" t="str">
        <f t="shared" ca="1" si="3"/>
        <v>P</v>
      </c>
      <c r="F14" s="14" t="s">
        <v>21</v>
      </c>
      <c r="G14" s="12" t="s">
        <v>11</v>
      </c>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row>
    <row r="15" spans="1:256" s="12" customFormat="1" ht="15.75" customHeight="1">
      <c r="A15" s="9">
        <f t="shared" ca="1" si="0"/>
        <v>1</v>
      </c>
      <c r="B15" s="9">
        <f t="shared" si="1"/>
        <v>1</v>
      </c>
      <c r="C15" s="10">
        <f t="shared" ca="1" si="2"/>
        <v>1</v>
      </c>
      <c r="D15" s="11" t="str">
        <f t="shared" ca="1" si="4"/>
        <v>PRESENTE</v>
      </c>
      <c r="E15" s="11" t="str">
        <f t="shared" ca="1" si="3"/>
        <v>P</v>
      </c>
      <c r="F15" s="14" t="s">
        <v>22</v>
      </c>
      <c r="G15" s="12" t="s">
        <v>11</v>
      </c>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row>
    <row r="16" spans="1:256" s="12" customFormat="1" ht="15.75" customHeight="1">
      <c r="A16" s="9">
        <f t="shared" ca="1" si="0"/>
        <v>1</v>
      </c>
      <c r="B16" s="9">
        <f t="shared" si="1"/>
        <v>1</v>
      </c>
      <c r="C16" s="10">
        <f t="shared" ca="1" si="2"/>
        <v>1</v>
      </c>
      <c r="D16" s="11" t="str">
        <f t="shared" ca="1" si="4"/>
        <v>PRESENTE</v>
      </c>
      <c r="E16" s="11" t="str">
        <f t="shared" ca="1" si="3"/>
        <v>P</v>
      </c>
      <c r="F16" s="11" t="s">
        <v>23</v>
      </c>
      <c r="G16" s="12" t="s">
        <v>11</v>
      </c>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row>
    <row r="17" spans="1:256" s="12" customFormat="1" ht="15.75" customHeight="1">
      <c r="A17" s="9">
        <f t="shared" ca="1" si="0"/>
        <v>1</v>
      </c>
      <c r="B17" s="9">
        <f t="shared" si="1"/>
        <v>1</v>
      </c>
      <c r="C17" s="10">
        <f t="shared" ca="1" si="2"/>
        <v>1</v>
      </c>
      <c r="D17" s="11" t="str">
        <f t="shared" ca="1" si="4"/>
        <v>PRESENTE</v>
      </c>
      <c r="E17" s="11" t="str">
        <f t="shared" ca="1" si="3"/>
        <v>P</v>
      </c>
      <c r="F17" s="11" t="s">
        <v>24</v>
      </c>
      <c r="G17" s="12" t="s">
        <v>11</v>
      </c>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row>
    <row r="18" spans="1:256" s="12" customFormat="1" ht="15.75" customHeight="1">
      <c r="A18" s="9">
        <f ca="1">COUNTIF(F19:OFFSET(F19,0,$D$2-1),"P")+COUNTIF(F19:OFFSET(F19,0,$D$2-1),"X")</f>
        <v>0</v>
      </c>
      <c r="B18" s="9">
        <f t="shared" si="1"/>
        <v>1</v>
      </c>
      <c r="C18" s="10">
        <f t="shared" ca="1" si="2"/>
        <v>1</v>
      </c>
      <c r="D18" s="11" t="str">
        <f t="shared" ca="1" si="4"/>
        <v>PRESENTE</v>
      </c>
      <c r="E18" s="11" t="str">
        <f t="shared" ca="1" si="3"/>
        <v>P</v>
      </c>
      <c r="F18" s="15" t="s">
        <v>25</v>
      </c>
      <c r="G18" s="12" t="s">
        <v>11</v>
      </c>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row>
    <row r="19" spans="1:256" s="12" customFormat="1" ht="15.75" customHeight="1">
      <c r="A19" s="9">
        <f t="shared" ref="A19:A44" ca="1" si="5">COUNTIF(G19:OFFSET(G19,0,$D$2-1),"P")+COUNTIF(G19:OFFSET(G19,0,$D$2-1),"X")</f>
        <v>1</v>
      </c>
      <c r="B19" s="9">
        <f t="shared" si="1"/>
        <v>1</v>
      </c>
      <c r="C19" s="10">
        <f t="shared" ca="1" si="2"/>
        <v>1</v>
      </c>
      <c r="D19" s="11" t="str">
        <f t="shared" ca="1" si="4"/>
        <v>PRESENTE</v>
      </c>
      <c r="E19" s="11" t="str">
        <f t="shared" ca="1" si="3"/>
        <v>P</v>
      </c>
      <c r="F19" s="11" t="s">
        <v>26</v>
      </c>
      <c r="G19" s="12" t="s">
        <v>11</v>
      </c>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row>
    <row r="20" spans="1:256" s="12" customFormat="1" ht="15.75" customHeight="1">
      <c r="A20" s="9">
        <f t="shared" ca="1" si="5"/>
        <v>1</v>
      </c>
      <c r="B20" s="9">
        <f t="shared" si="1"/>
        <v>1</v>
      </c>
      <c r="C20" s="10">
        <f t="shared" ca="1" si="2"/>
        <v>1</v>
      </c>
      <c r="D20" s="11" t="str">
        <f t="shared" ca="1" si="4"/>
        <v>PRESENTE</v>
      </c>
      <c r="E20" s="11" t="str">
        <f t="shared" ca="1" si="3"/>
        <v>P</v>
      </c>
      <c r="F20" s="15" t="s">
        <v>27</v>
      </c>
      <c r="G20" s="12" t="s">
        <v>11</v>
      </c>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row>
    <row r="21" spans="1:256" s="12" customFormat="1" ht="15.75" customHeight="1">
      <c r="A21" s="9">
        <f t="shared" ca="1" si="5"/>
        <v>1</v>
      </c>
      <c r="B21" s="9">
        <f t="shared" si="1"/>
        <v>1</v>
      </c>
      <c r="C21" s="10">
        <f t="shared" ca="1" si="2"/>
        <v>1</v>
      </c>
      <c r="D21" s="11" t="str">
        <f t="shared" ca="1" si="4"/>
        <v>PRESENTE</v>
      </c>
      <c r="E21" s="11" t="str">
        <f t="shared" ca="1" si="3"/>
        <v>P</v>
      </c>
      <c r="F21" s="15" t="s">
        <v>28</v>
      </c>
      <c r="G21" s="12" t="s">
        <v>11</v>
      </c>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row>
    <row r="22" spans="1:256" s="12" customFormat="1" ht="15.75" customHeight="1">
      <c r="A22" s="9">
        <f t="shared" ca="1" si="5"/>
        <v>1</v>
      </c>
      <c r="B22" s="9">
        <f t="shared" si="1"/>
        <v>1</v>
      </c>
      <c r="C22" s="10">
        <f t="shared" ca="1" si="2"/>
        <v>1</v>
      </c>
      <c r="D22" s="11" t="str">
        <f t="shared" ca="1" si="4"/>
        <v>PRESENTE</v>
      </c>
      <c r="E22" s="11" t="str">
        <f t="shared" ca="1" si="3"/>
        <v>P</v>
      </c>
      <c r="F22" s="15" t="s">
        <v>29</v>
      </c>
      <c r="G22" s="12" t="s">
        <v>11</v>
      </c>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row>
    <row r="23" spans="1:256" s="12" customFormat="1" ht="15.75" customHeight="1">
      <c r="A23" s="9">
        <f t="shared" ca="1" si="5"/>
        <v>1</v>
      </c>
      <c r="B23" s="9">
        <f t="shared" si="1"/>
        <v>1</v>
      </c>
      <c r="C23" s="10">
        <f t="shared" ca="1" si="2"/>
        <v>1</v>
      </c>
      <c r="D23" s="11" t="str">
        <f t="shared" ca="1" si="4"/>
        <v>PRESENTE</v>
      </c>
      <c r="E23" s="11" t="str">
        <f t="shared" ca="1" si="3"/>
        <v>P</v>
      </c>
      <c r="F23" s="15" t="s">
        <v>30</v>
      </c>
      <c r="G23" s="12" t="s">
        <v>11</v>
      </c>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row>
    <row r="24" spans="1:256" s="12" customFormat="1" ht="15.75" customHeight="1">
      <c r="A24" s="9">
        <f t="shared" ca="1" si="5"/>
        <v>1</v>
      </c>
      <c r="B24" s="9">
        <f t="shared" si="1"/>
        <v>1</v>
      </c>
      <c r="C24" s="10">
        <f t="shared" ca="1" si="2"/>
        <v>1</v>
      </c>
      <c r="D24" s="11" t="str">
        <f t="shared" ca="1" si="4"/>
        <v>PRESENTE</v>
      </c>
      <c r="E24" s="11" t="str">
        <f t="shared" ca="1" si="3"/>
        <v>P</v>
      </c>
      <c r="F24" s="15" t="s">
        <v>31</v>
      </c>
      <c r="G24" s="12" t="s">
        <v>11</v>
      </c>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row>
    <row r="25" spans="1:256" s="12" customFormat="1" ht="15.75" customHeight="1">
      <c r="A25" s="9">
        <f t="shared" ca="1" si="5"/>
        <v>1</v>
      </c>
      <c r="B25" s="9">
        <f t="shared" si="1"/>
        <v>1</v>
      </c>
      <c r="C25" s="10">
        <f t="shared" ca="1" si="2"/>
        <v>1</v>
      </c>
      <c r="D25" s="11" t="str">
        <f t="shared" ca="1" si="4"/>
        <v>PRESENTE</v>
      </c>
      <c r="E25" s="11" t="str">
        <f t="shared" ca="1" si="3"/>
        <v>P</v>
      </c>
      <c r="F25" s="15" t="s">
        <v>32</v>
      </c>
      <c r="G25" s="12" t="s">
        <v>11</v>
      </c>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row>
    <row r="26" spans="1:256" s="12" customFormat="1" ht="15.75" customHeight="1">
      <c r="A26" s="9">
        <f t="shared" ca="1" si="5"/>
        <v>1</v>
      </c>
      <c r="B26" s="9">
        <f t="shared" si="1"/>
        <v>1</v>
      </c>
      <c r="C26" s="10">
        <f t="shared" ca="1" si="2"/>
        <v>1</v>
      </c>
      <c r="D26" s="11" t="str">
        <f t="shared" ca="1" si="4"/>
        <v>PRESENTE</v>
      </c>
      <c r="E26" s="11" t="str">
        <f t="shared" ca="1" si="3"/>
        <v>P</v>
      </c>
      <c r="F26" s="15" t="s">
        <v>33</v>
      </c>
      <c r="G26" s="12" t="s">
        <v>11</v>
      </c>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row>
    <row r="27" spans="1:256" s="12" customFormat="1" ht="15.75" customHeight="1">
      <c r="A27" s="9">
        <f t="shared" ca="1" si="5"/>
        <v>1</v>
      </c>
      <c r="B27" s="9">
        <f t="shared" si="1"/>
        <v>1</v>
      </c>
      <c r="C27" s="10">
        <f t="shared" ca="1" si="2"/>
        <v>1</v>
      </c>
      <c r="D27" s="11" t="str">
        <f t="shared" ca="1" si="4"/>
        <v>PRESENTE</v>
      </c>
      <c r="E27" s="11" t="str">
        <f t="shared" ca="1" si="3"/>
        <v>P</v>
      </c>
      <c r="F27" s="15" t="s">
        <v>34</v>
      </c>
      <c r="G27" s="12" t="s">
        <v>11</v>
      </c>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row>
    <row r="28" spans="1:256" s="12" customFormat="1" ht="15.75" customHeight="1">
      <c r="A28" s="9">
        <f t="shared" ca="1" si="5"/>
        <v>1</v>
      </c>
      <c r="B28" s="9">
        <f t="shared" si="1"/>
        <v>1</v>
      </c>
      <c r="C28" s="10">
        <f t="shared" ca="1" si="2"/>
        <v>1</v>
      </c>
      <c r="D28" s="11" t="str">
        <f t="shared" ca="1" si="4"/>
        <v>PRESENTE</v>
      </c>
      <c r="E28" s="11" t="str">
        <f t="shared" ca="1" si="3"/>
        <v>P</v>
      </c>
      <c r="F28" s="15" t="s">
        <v>35</v>
      </c>
      <c r="G28" s="12" t="s">
        <v>11</v>
      </c>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row>
    <row r="29" spans="1:256" s="12" customFormat="1" ht="15.75" customHeight="1">
      <c r="A29" s="9">
        <f t="shared" ca="1" si="5"/>
        <v>1</v>
      </c>
      <c r="B29" s="9">
        <f t="shared" si="1"/>
        <v>1</v>
      </c>
      <c r="C29" s="10">
        <f t="shared" ca="1" si="2"/>
        <v>1</v>
      </c>
      <c r="D29" s="11" t="str">
        <f t="shared" ca="1" si="4"/>
        <v>PRESENTE</v>
      </c>
      <c r="E29" s="11" t="str">
        <f t="shared" ca="1" si="3"/>
        <v>P</v>
      </c>
      <c r="F29" s="15" t="s">
        <v>36</v>
      </c>
      <c r="G29" s="12" t="s">
        <v>11</v>
      </c>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row>
    <row r="30" spans="1:256" s="12" customFormat="1" ht="15.75" customHeight="1">
      <c r="A30" s="9">
        <f t="shared" ca="1" si="5"/>
        <v>1</v>
      </c>
      <c r="B30" s="9">
        <f t="shared" si="1"/>
        <v>1</v>
      </c>
      <c r="C30" s="10">
        <f t="shared" ca="1" si="2"/>
        <v>1</v>
      </c>
      <c r="D30" s="11" t="str">
        <f t="shared" ca="1" si="4"/>
        <v>PRESENTE</v>
      </c>
      <c r="E30" s="11" t="str">
        <f t="shared" ca="1" si="3"/>
        <v>P</v>
      </c>
      <c r="F30" s="15" t="s">
        <v>37</v>
      </c>
      <c r="G30" s="12" t="s">
        <v>11</v>
      </c>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row>
    <row r="31" spans="1:256" s="12" customFormat="1" ht="15.75" customHeight="1">
      <c r="A31" s="9">
        <f t="shared" ca="1" si="5"/>
        <v>0</v>
      </c>
      <c r="B31" s="9">
        <f t="shared" si="1"/>
        <v>1</v>
      </c>
      <c r="C31" s="10">
        <f t="shared" ca="1" si="2"/>
        <v>0</v>
      </c>
      <c r="D31" s="11" t="str">
        <f t="shared" ca="1" si="4"/>
        <v>AUSENTE</v>
      </c>
      <c r="E31" s="11" t="str">
        <f t="shared" ca="1" si="3"/>
        <v>F</v>
      </c>
      <c r="F31" s="15" t="s">
        <v>38</v>
      </c>
      <c r="G31" s="12" t="s">
        <v>39</v>
      </c>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row>
    <row r="32" spans="1:256" s="12" customFormat="1" ht="15.75" customHeight="1">
      <c r="A32" s="9">
        <f t="shared" ca="1" si="5"/>
        <v>1</v>
      </c>
      <c r="B32" s="9">
        <f t="shared" si="1"/>
        <v>1</v>
      </c>
      <c r="C32" s="10">
        <f t="shared" ca="1" si="2"/>
        <v>1</v>
      </c>
      <c r="D32" s="11" t="str">
        <f t="shared" ca="1" si="4"/>
        <v>PRESENTE</v>
      </c>
      <c r="E32" s="11" t="str">
        <f t="shared" ca="1" si="3"/>
        <v>P</v>
      </c>
      <c r="F32" s="15" t="s">
        <v>40</v>
      </c>
      <c r="G32" s="12" t="s">
        <v>11</v>
      </c>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row>
    <row r="33" spans="1:256" s="12" customFormat="1" ht="15.75" customHeight="1">
      <c r="A33" s="9">
        <f t="shared" ca="1" si="5"/>
        <v>1</v>
      </c>
      <c r="B33" s="9">
        <f t="shared" si="1"/>
        <v>1</v>
      </c>
      <c r="C33" s="10">
        <f t="shared" ca="1" si="2"/>
        <v>1</v>
      </c>
      <c r="D33" s="11" t="str">
        <f t="shared" ca="1" si="4"/>
        <v>PRESENTE</v>
      </c>
      <c r="E33" s="11" t="str">
        <f t="shared" ca="1" si="3"/>
        <v>P</v>
      </c>
      <c r="F33" s="15" t="s">
        <v>41</v>
      </c>
      <c r="G33" s="12" t="s">
        <v>11</v>
      </c>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row>
    <row r="34" spans="1:256" s="12" customFormat="1" ht="15.75" customHeight="1">
      <c r="A34" s="9">
        <f t="shared" ca="1" si="5"/>
        <v>1</v>
      </c>
      <c r="B34" s="9">
        <f t="shared" si="1"/>
        <v>1</v>
      </c>
      <c r="C34" s="10">
        <f t="shared" ca="1" si="2"/>
        <v>1</v>
      </c>
      <c r="D34" s="11" t="str">
        <f t="shared" ca="1" si="4"/>
        <v>PRESENTE</v>
      </c>
      <c r="E34" s="11" t="str">
        <f t="shared" ca="1" si="3"/>
        <v>P</v>
      </c>
      <c r="F34" s="15" t="s">
        <v>42</v>
      </c>
      <c r="G34" s="12" t="s">
        <v>11</v>
      </c>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row>
    <row r="35" spans="1:256" s="12" customFormat="1" ht="15.75" customHeight="1">
      <c r="A35" s="9">
        <f t="shared" ca="1" si="5"/>
        <v>1</v>
      </c>
      <c r="B35" s="9">
        <f t="shared" si="1"/>
        <v>1</v>
      </c>
      <c r="C35" s="10">
        <f t="shared" ca="1" si="2"/>
        <v>1</v>
      </c>
      <c r="D35" s="11" t="str">
        <f t="shared" ca="1" si="4"/>
        <v>PRESENTE</v>
      </c>
      <c r="E35" s="11" t="str">
        <f t="shared" ca="1" si="3"/>
        <v>P</v>
      </c>
      <c r="F35" s="15" t="s">
        <v>43</v>
      </c>
      <c r="G35" s="12" t="s">
        <v>11</v>
      </c>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row>
    <row r="36" spans="1:256" s="12" customFormat="1" ht="15.75" customHeight="1">
      <c r="A36" s="9">
        <f t="shared" ca="1" si="5"/>
        <v>1</v>
      </c>
      <c r="B36" s="9">
        <f t="shared" si="1"/>
        <v>1</v>
      </c>
      <c r="C36" s="10">
        <f t="shared" ca="1" si="2"/>
        <v>1</v>
      </c>
      <c r="D36" s="11" t="str">
        <f t="shared" ca="1" si="4"/>
        <v>PRESENTE</v>
      </c>
      <c r="E36" s="11" t="str">
        <f t="shared" ca="1" si="3"/>
        <v>P</v>
      </c>
      <c r="F36" s="15" t="s">
        <v>44</v>
      </c>
      <c r="G36" s="12" t="s">
        <v>11</v>
      </c>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row>
    <row r="37" spans="1:256" s="12" customFormat="1" ht="15.75" customHeight="1">
      <c r="A37" s="9">
        <f t="shared" ca="1" si="5"/>
        <v>1</v>
      </c>
      <c r="B37" s="9">
        <f t="shared" si="1"/>
        <v>1</v>
      </c>
      <c r="C37" s="10">
        <f t="shared" ca="1" si="2"/>
        <v>1</v>
      </c>
      <c r="D37" s="11" t="str">
        <f t="shared" ca="1" si="4"/>
        <v>PRESENTE</v>
      </c>
      <c r="E37" s="11" t="str">
        <f t="shared" ca="1" si="3"/>
        <v>P</v>
      </c>
      <c r="F37" s="15" t="s">
        <v>45</v>
      </c>
      <c r="G37" s="12" t="s">
        <v>11</v>
      </c>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row>
    <row r="38" spans="1:256" s="12" customFormat="1" ht="15.75" customHeight="1">
      <c r="A38" s="9">
        <f t="shared" ca="1" si="5"/>
        <v>1</v>
      </c>
      <c r="B38" s="9">
        <f t="shared" si="1"/>
        <v>1</v>
      </c>
      <c r="C38" s="10">
        <f t="shared" ca="1" si="2"/>
        <v>1</v>
      </c>
      <c r="D38" s="11" t="str">
        <f t="shared" ca="1" si="4"/>
        <v>PRESENTE</v>
      </c>
      <c r="E38" s="11" t="str">
        <f t="shared" ca="1" si="3"/>
        <v>P</v>
      </c>
      <c r="F38" s="15" t="s">
        <v>46</v>
      </c>
      <c r="G38" s="12" t="s">
        <v>11</v>
      </c>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row>
    <row r="39" spans="1:256" s="12" customFormat="1" ht="15.75" customHeight="1">
      <c r="A39" s="9">
        <f t="shared" ca="1" si="5"/>
        <v>1</v>
      </c>
      <c r="B39" s="9">
        <f t="shared" si="1"/>
        <v>1</v>
      </c>
      <c r="C39" s="10">
        <f t="shared" ca="1" si="2"/>
        <v>1</v>
      </c>
      <c r="D39" s="11" t="str">
        <f t="shared" ca="1" si="4"/>
        <v>PRESENTE</v>
      </c>
      <c r="E39" s="11" t="str">
        <f t="shared" ca="1" si="3"/>
        <v>P</v>
      </c>
      <c r="F39" s="15" t="s">
        <v>47</v>
      </c>
      <c r="G39" s="12" t="s">
        <v>11</v>
      </c>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row>
    <row r="40" spans="1:256" s="12" customFormat="1" ht="15.75" customHeight="1">
      <c r="A40" s="9">
        <f t="shared" ca="1" si="5"/>
        <v>1</v>
      </c>
      <c r="B40" s="9">
        <f t="shared" si="1"/>
        <v>1</v>
      </c>
      <c r="C40" s="10">
        <f t="shared" ca="1" si="2"/>
        <v>1</v>
      </c>
      <c r="D40" s="11" t="str">
        <f t="shared" ca="1" si="4"/>
        <v>PRESENTE</v>
      </c>
      <c r="E40" s="11" t="str">
        <f t="shared" ca="1" si="3"/>
        <v>P</v>
      </c>
      <c r="F40" s="15" t="s">
        <v>48</v>
      </c>
      <c r="G40" s="12" t="s">
        <v>11</v>
      </c>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row>
    <row r="41" spans="1:256" s="12" customFormat="1" ht="15.75" customHeight="1">
      <c r="A41" s="9">
        <f t="shared" ca="1" si="5"/>
        <v>1</v>
      </c>
      <c r="B41" s="9">
        <f t="shared" si="1"/>
        <v>1</v>
      </c>
      <c r="C41" s="10">
        <f t="shared" ca="1" si="2"/>
        <v>1</v>
      </c>
      <c r="D41" s="11" t="str">
        <f t="shared" ca="1" si="4"/>
        <v>PRESENTE</v>
      </c>
      <c r="E41" s="11" t="str">
        <f t="shared" ca="1" si="3"/>
        <v>P</v>
      </c>
      <c r="F41" s="15" t="s">
        <v>49</v>
      </c>
      <c r="G41" s="12" t="s">
        <v>11</v>
      </c>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row>
    <row r="42" spans="1:256" s="12" customFormat="1" ht="15.75" customHeight="1">
      <c r="A42" s="9">
        <f t="shared" ca="1" si="5"/>
        <v>1</v>
      </c>
      <c r="B42" s="9">
        <f t="shared" si="1"/>
        <v>1</v>
      </c>
      <c r="C42" s="10">
        <f t="shared" ca="1" si="2"/>
        <v>1</v>
      </c>
      <c r="D42" s="11" t="str">
        <f t="shared" ca="1" si="4"/>
        <v>PRESENTE</v>
      </c>
      <c r="E42" s="11" t="str">
        <f t="shared" ca="1" si="3"/>
        <v>P</v>
      </c>
      <c r="F42" s="15" t="s">
        <v>50</v>
      </c>
      <c r="G42" s="12" t="s">
        <v>11</v>
      </c>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row>
    <row r="43" spans="1:256" s="12" customFormat="1" ht="15.75" customHeight="1">
      <c r="A43" s="9">
        <f t="shared" ca="1" si="5"/>
        <v>1</v>
      </c>
      <c r="B43" s="9">
        <f t="shared" si="1"/>
        <v>1</v>
      </c>
      <c r="C43" s="10">
        <f t="shared" ca="1" si="2"/>
        <v>1</v>
      </c>
      <c r="D43" s="11" t="str">
        <f t="shared" ca="1" si="4"/>
        <v>PRESENTE</v>
      </c>
      <c r="E43" s="11" t="str">
        <f t="shared" ca="1" si="3"/>
        <v>P</v>
      </c>
      <c r="F43" s="15" t="s">
        <v>51</v>
      </c>
      <c r="G43" s="12" t="s">
        <v>11</v>
      </c>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row>
    <row r="44" spans="1:256" s="12" customFormat="1" ht="15.75" customHeight="1">
      <c r="A44" s="9">
        <f t="shared" ca="1" si="5"/>
        <v>1</v>
      </c>
      <c r="B44" s="11">
        <f t="shared" si="1"/>
        <v>1</v>
      </c>
      <c r="C44" s="10">
        <f t="shared" ca="1" si="2"/>
        <v>1</v>
      </c>
      <c r="D44" s="11" t="str">
        <f t="shared" ca="1" si="4"/>
        <v>PRESENTE</v>
      </c>
      <c r="E44" s="11" t="str">
        <f t="shared" ca="1" si="3"/>
        <v>P</v>
      </c>
      <c r="F44" s="15" t="s">
        <v>52</v>
      </c>
      <c r="G44" s="12" t="s">
        <v>11</v>
      </c>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row>
    <row r="45" spans="1:256" s="21" customFormat="1" ht="21.75" customHeight="1">
      <c r="A45" s="16"/>
      <c r="B45" s="16"/>
      <c r="C45" s="17"/>
      <c r="D45" s="16"/>
      <c r="E45" s="18"/>
      <c r="F45" s="19" t="s">
        <v>53</v>
      </c>
      <c r="G45" s="20">
        <f t="shared" ref="G45:BP45" si="6">COUNTIF(G4:G44,"P")+COUNTIF(G4:G44,"X")</f>
        <v>40</v>
      </c>
      <c r="H45" s="20">
        <f t="shared" si="6"/>
        <v>0</v>
      </c>
      <c r="I45" s="20">
        <f t="shared" si="6"/>
        <v>0</v>
      </c>
      <c r="J45" s="20">
        <f t="shared" si="6"/>
        <v>0</v>
      </c>
      <c r="K45" s="20">
        <f t="shared" si="6"/>
        <v>0</v>
      </c>
      <c r="L45" s="20">
        <f t="shared" si="6"/>
        <v>0</v>
      </c>
      <c r="M45" s="20">
        <f t="shared" si="6"/>
        <v>0</v>
      </c>
      <c r="N45" s="20">
        <f t="shared" si="6"/>
        <v>0</v>
      </c>
      <c r="O45" s="20">
        <f t="shared" si="6"/>
        <v>0</v>
      </c>
      <c r="P45" s="20">
        <f t="shared" si="6"/>
        <v>0</v>
      </c>
      <c r="Q45" s="20">
        <f t="shared" si="6"/>
        <v>0</v>
      </c>
      <c r="R45" s="20">
        <f t="shared" si="6"/>
        <v>0</v>
      </c>
      <c r="S45" s="20">
        <f t="shared" si="6"/>
        <v>0</v>
      </c>
      <c r="T45" s="20">
        <f t="shared" si="6"/>
        <v>0</v>
      </c>
      <c r="U45" s="20">
        <f t="shared" si="6"/>
        <v>0</v>
      </c>
      <c r="V45" s="20">
        <f t="shared" si="6"/>
        <v>0</v>
      </c>
      <c r="W45" s="20">
        <f t="shared" si="6"/>
        <v>0</v>
      </c>
      <c r="X45" s="20">
        <f t="shared" si="6"/>
        <v>0</v>
      </c>
      <c r="Y45" s="20">
        <f t="shared" si="6"/>
        <v>0</v>
      </c>
      <c r="Z45" s="20">
        <f t="shared" si="6"/>
        <v>0</v>
      </c>
      <c r="AA45" s="20">
        <f t="shared" si="6"/>
        <v>0</v>
      </c>
      <c r="AB45" s="20">
        <f t="shared" si="6"/>
        <v>0</v>
      </c>
      <c r="AC45" s="20">
        <f t="shared" si="6"/>
        <v>0</v>
      </c>
      <c r="AD45" s="20">
        <f t="shared" si="6"/>
        <v>0</v>
      </c>
      <c r="AE45" s="20">
        <f t="shared" si="6"/>
        <v>0</v>
      </c>
      <c r="AF45" s="20">
        <f t="shared" si="6"/>
        <v>0</v>
      </c>
      <c r="AG45" s="20">
        <f t="shared" si="6"/>
        <v>0</v>
      </c>
      <c r="AH45" s="20">
        <f t="shared" si="6"/>
        <v>0</v>
      </c>
      <c r="AI45" s="20">
        <f t="shared" si="6"/>
        <v>0</v>
      </c>
      <c r="AJ45" s="20">
        <f t="shared" si="6"/>
        <v>0</v>
      </c>
      <c r="AK45" s="20">
        <f t="shared" si="6"/>
        <v>0</v>
      </c>
      <c r="AL45" s="20">
        <f t="shared" si="6"/>
        <v>0</v>
      </c>
      <c r="AM45" s="20">
        <f t="shared" si="6"/>
        <v>0</v>
      </c>
      <c r="AN45" s="20">
        <f t="shared" si="6"/>
        <v>0</v>
      </c>
      <c r="AO45" s="20">
        <f t="shared" si="6"/>
        <v>0</v>
      </c>
      <c r="AP45" s="20">
        <f t="shared" si="6"/>
        <v>0</v>
      </c>
      <c r="AQ45" s="20">
        <f t="shared" si="6"/>
        <v>0</v>
      </c>
      <c r="AR45" s="20">
        <f t="shared" si="6"/>
        <v>0</v>
      </c>
      <c r="AS45" s="20">
        <f t="shared" si="6"/>
        <v>0</v>
      </c>
      <c r="AT45" s="20">
        <f t="shared" si="6"/>
        <v>0</v>
      </c>
      <c r="AU45" s="20">
        <f t="shared" si="6"/>
        <v>0</v>
      </c>
      <c r="AV45" s="20">
        <f t="shared" si="6"/>
        <v>0</v>
      </c>
      <c r="AW45" s="20">
        <f t="shared" si="6"/>
        <v>0</v>
      </c>
      <c r="AX45" s="20">
        <f t="shared" si="6"/>
        <v>0</v>
      </c>
      <c r="AY45" s="20">
        <f t="shared" si="6"/>
        <v>0</v>
      </c>
      <c r="AZ45" s="20">
        <f t="shared" si="6"/>
        <v>0</v>
      </c>
      <c r="BA45" s="20">
        <f t="shared" si="6"/>
        <v>0</v>
      </c>
      <c r="BB45" s="20">
        <f t="shared" si="6"/>
        <v>0</v>
      </c>
      <c r="BC45" s="20">
        <f t="shared" si="6"/>
        <v>0</v>
      </c>
      <c r="BD45" s="20">
        <f t="shared" si="6"/>
        <v>0</v>
      </c>
      <c r="BE45" s="20">
        <f t="shared" si="6"/>
        <v>0</v>
      </c>
      <c r="BF45" s="20">
        <f t="shared" si="6"/>
        <v>0</v>
      </c>
      <c r="BG45" s="20">
        <f t="shared" si="6"/>
        <v>0</v>
      </c>
      <c r="BH45" s="20">
        <f t="shared" si="6"/>
        <v>0</v>
      </c>
      <c r="BI45" s="20">
        <f t="shared" si="6"/>
        <v>0</v>
      </c>
      <c r="BJ45" s="20">
        <f t="shared" si="6"/>
        <v>0</v>
      </c>
      <c r="BK45" s="20">
        <f t="shared" si="6"/>
        <v>0</v>
      </c>
      <c r="BL45" s="20">
        <f t="shared" si="6"/>
        <v>0</v>
      </c>
      <c r="BM45" s="20">
        <f t="shared" si="6"/>
        <v>0</v>
      </c>
      <c r="BN45" s="20">
        <f t="shared" si="6"/>
        <v>0</v>
      </c>
      <c r="BO45" s="20">
        <f t="shared" si="6"/>
        <v>0</v>
      </c>
      <c r="BP45" s="20">
        <f t="shared" si="6"/>
        <v>0</v>
      </c>
    </row>
    <row r="47" spans="1:256" ht="15" customHeight="1">
      <c r="F47" s="2" t="s">
        <v>54</v>
      </c>
    </row>
    <row r="48" spans="1:256" ht="15" customHeight="1">
      <c r="D48" s="22" t="s">
        <v>11</v>
      </c>
      <c r="E48" s="22"/>
      <c r="F48" s="23" t="s">
        <v>55</v>
      </c>
    </row>
    <row r="49" spans="1:14" ht="15" customHeight="1">
      <c r="D49" s="22" t="s">
        <v>39</v>
      </c>
      <c r="E49" s="22"/>
      <c r="F49" s="23" t="s">
        <v>56</v>
      </c>
    </row>
    <row r="50" spans="1:14" ht="15" customHeight="1">
      <c r="D50" s="22" t="s">
        <v>57</v>
      </c>
      <c r="E50" s="22"/>
      <c r="F50" s="23" t="s">
        <v>58</v>
      </c>
    </row>
    <row r="51" spans="1:14" ht="15" customHeight="1">
      <c r="D51" s="22" t="s">
        <v>59</v>
      </c>
      <c r="E51" s="22"/>
      <c r="F51" s="23"/>
    </row>
    <row r="52" spans="1:14" ht="15" customHeight="1">
      <c r="D52" s="22" t="s">
        <v>60</v>
      </c>
      <c r="E52" s="22"/>
      <c r="F52" s="23"/>
    </row>
    <row r="53" spans="1:14" ht="15" customHeight="1">
      <c r="D53" s="22" t="s">
        <v>57</v>
      </c>
      <c r="E53" s="22"/>
    </row>
    <row r="54" spans="1:14" ht="15.75" customHeight="1" thickBot="1"/>
    <row r="55" spans="1:14" ht="24" customHeight="1" thickBot="1">
      <c r="A55" s="24" t="s">
        <v>61</v>
      </c>
      <c r="B55" s="24"/>
      <c r="C55" s="24"/>
      <c r="D55" s="24"/>
      <c r="E55" s="24"/>
      <c r="F55" s="24"/>
      <c r="G55" s="24"/>
      <c r="H55" s="24"/>
      <c r="I55" s="24"/>
      <c r="J55" s="24"/>
      <c r="K55" s="24"/>
      <c r="L55" s="24"/>
      <c r="M55" s="24"/>
      <c r="N55" s="24"/>
    </row>
    <row r="56" spans="1:14" ht="15.75" customHeight="1" thickBot="1">
      <c r="D56"/>
      <c r="E56"/>
      <c r="F56"/>
    </row>
    <row r="57" spans="1:14" ht="24" customHeight="1" thickBot="1">
      <c r="A57" s="24" t="s">
        <v>62</v>
      </c>
      <c r="B57" s="24"/>
      <c r="C57" s="24"/>
      <c r="D57" s="24"/>
      <c r="E57" s="24"/>
      <c r="F57" s="24"/>
      <c r="G57" s="24"/>
      <c r="H57" s="24"/>
      <c r="I57" s="24"/>
      <c r="J57" s="24"/>
      <c r="K57" s="24"/>
      <c r="L57" s="24"/>
      <c r="M57" s="24"/>
      <c r="N57" s="24"/>
    </row>
  </sheetData>
  <sheetProtection selectLockedCells="1" selectUnlockedCells="1"/>
  <mergeCells count="2">
    <mergeCell ref="A55:N55"/>
    <mergeCell ref="A57:N57"/>
  </mergeCells>
  <conditionalFormatting sqref="A45:XFD65536 A1:XFD3 A4:E44 G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5">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21">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operator="equal" allowBlank="1" showErrorMessage="1" sqref="FL5:IV44">
      <formula1>$D$48:$D$52</formula1>
      <formula2>0</formula2>
    </dataValidation>
    <dataValidation type="list" operator="equal" allowBlank="1" showErrorMessage="1" sqref="G4:FK44">
      <formula1>$D$48:$D$50</formula1>
      <formula2>0</formula2>
    </dataValidation>
  </dataValidations>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04-11-2020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Pacheco</dc:creator>
  <cp:lastModifiedBy>Rafael Pacheco</cp:lastModifiedBy>
  <dcterms:created xsi:type="dcterms:W3CDTF">2020-11-10T17:20:49Z</dcterms:created>
  <dcterms:modified xsi:type="dcterms:W3CDTF">2020-11-10T17:21:54Z</dcterms:modified>
</cp:coreProperties>
</file>